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xr:revisionPtr revIDLastSave="0" documentId="8_{A3953E1D-2EF9-844B-827F-D1D51F340F7A}" xr6:coauthVersionLast="46" xr6:coauthVersionMax="46" xr10:uidLastSave="{00000000-0000-0000-0000-000000000000}"/>
  <bookViews>
    <workbookView xWindow="-105" yWindow="-105" windowWidth="19425" windowHeight="1042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N11" i="1"/>
  <c r="N25" i="1"/>
  <c r="J25" i="1"/>
  <c r="G25" i="1"/>
  <c r="N24" i="1"/>
  <c r="J24" i="1"/>
  <c r="G24" i="1"/>
  <c r="N23" i="1"/>
  <c r="J23" i="1"/>
  <c r="G23" i="1"/>
  <c r="N22" i="1"/>
  <c r="J22" i="1"/>
  <c r="G22" i="1"/>
  <c r="N21" i="1"/>
  <c r="J21" i="1"/>
  <c r="G21" i="1"/>
  <c r="N20" i="1"/>
  <c r="J20" i="1"/>
  <c r="G20" i="1"/>
  <c r="N18" i="1"/>
  <c r="J18" i="1"/>
  <c r="G18" i="1"/>
  <c r="N17" i="1"/>
  <c r="J17" i="1"/>
  <c r="G17" i="1"/>
  <c r="N16" i="1"/>
  <c r="J16" i="1"/>
  <c r="G16" i="1"/>
  <c r="N14" i="1"/>
  <c r="J14" i="1"/>
  <c r="G14" i="1"/>
  <c r="N12" i="1"/>
  <c r="J12" i="1"/>
  <c r="G12" i="1"/>
  <c r="J11" i="1"/>
  <c r="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ahmad  ubaidillah</author>
    <author>Bappeda Rendal2</author>
  </authors>
  <commentList>
    <comment ref="M1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MI : 4837
SD S : 1449
122 sekolah</t>
        </r>
      </text>
    </comment>
    <comment ref="L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Bappeda Rendal2:</t>
        </r>
        <r>
          <rPr>
            <sz val="9"/>
            <color indexed="81"/>
            <rFont val="Tahoma"/>
            <family val="2"/>
          </rPr>
          <t xml:space="preserve">
guru SD N</t>
        </r>
      </text>
    </comment>
    <comment ref="L1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Bappeda Rendal2:</t>
        </r>
        <r>
          <rPr>
            <sz val="9"/>
            <color indexed="81"/>
            <rFont val="Tahoma"/>
            <family val="2"/>
          </rPr>
          <t xml:space="preserve">
Guru SMP N</t>
        </r>
      </text>
    </comment>
  </commentList>
</comments>
</file>

<file path=xl/sharedStrings.xml><?xml version="1.0" encoding="utf-8"?>
<sst xmlns="http://schemas.openxmlformats.org/spreadsheetml/2006/main" count="77" uniqueCount="58">
  <si>
    <t>No.</t>
  </si>
  <si>
    <t>Janji Walikota</t>
  </si>
  <si>
    <t>Indikator</t>
  </si>
  <si>
    <t>Target Kinerja Kondisi Akhir Periode RPJMD (2016-2021)</t>
  </si>
  <si>
    <t>Tahun  2017</t>
  </si>
  <si>
    <t>Tahun  2018</t>
  </si>
  <si>
    <t>Tahun  2019</t>
  </si>
  <si>
    <t>Tahun  2020</t>
  </si>
  <si>
    <t>Tahun  2021</t>
  </si>
  <si>
    <t>KETERANGAN</t>
  </si>
  <si>
    <t>Target</t>
  </si>
  <si>
    <t>Realisasi</t>
  </si>
  <si>
    <t>%</t>
  </si>
  <si>
    <t>Target RPJMD</t>
  </si>
  <si>
    <t>Target DPA Perubahan</t>
  </si>
  <si>
    <t>7 =(6/5*100)</t>
  </si>
  <si>
    <t>10=(9/8*100)</t>
  </si>
  <si>
    <t>Depok Peduli Pendidikan  </t>
  </si>
  <si>
    <t>Bantuan Siswa Miskin dan Kesejahateraan Guru Honorer</t>
  </si>
  <si>
    <t> a.</t>
  </si>
  <si>
    <t>Bantuan Siswa Miskin </t>
  </si>
  <si>
    <t>Bantuan Sosial Siswa Rawan DO</t>
  </si>
  <si>
    <t>-  SD/MI/SDLB</t>
  </si>
  <si>
    <t>siswa miskin yang mendapat bantuan</t>
  </si>
  <si>
    <t>Bantuan Biaya Pendidikan Bagi siswa miskin melalui Dana Hibah dan KIP</t>
  </si>
  <si>
    <t>-  SMA/SMK/MA</t>
  </si>
  <si>
    <t>Bantuan Biaya Pendidikan Bagi siswa miskin melalui Bantuan Sosial</t>
  </si>
  <si>
    <t> b.</t>
  </si>
  <si>
    <t>Peningkatan Kesejahteraan Guru Honorer </t>
  </si>
  <si>
    <t>- SDN</t>
  </si>
  <si>
    <t>Jumlah guru honorer SDN</t>
  </si>
  <si>
    <t>- SMPN</t>
  </si>
  <si>
    <t>Jumlah guru honorer SMPN</t>
  </si>
  <si>
    <t>- SMAN/SMKN</t>
  </si>
  <si>
    <t>Jumlah guru honorer SMA/KN</t>
  </si>
  <si>
    <t>Jenjang SMA/SMK dibawah naungan Provinsi</t>
  </si>
  <si>
    <t> c.</t>
  </si>
  <si>
    <t>Peningkatan Kesejahteraan Guru swasta </t>
  </si>
  <si>
    <t>- PAUD/TK/RA/TPA/TPQ</t>
  </si>
  <si>
    <t>Jumlah guru  swasta</t>
  </si>
  <si>
    <t>Hanya guru yang memiliki NUPTK</t>
  </si>
  <si>
    <t>- PKBM</t>
  </si>
  <si>
    <t>- SLB</t>
  </si>
  <si>
    <t>- SD/MI</t>
  </si>
  <si>
    <t>- SMP/MTs</t>
  </si>
  <si>
    <t xml:space="preserve">Hanya guru yang memiliki NUPTK </t>
  </si>
  <si>
    <t>- SMA/SMK/MA</t>
  </si>
  <si>
    <t>tidak ada</t>
  </si>
  <si>
    <t>829 (siswa byk yg sdh lulus)</t>
  </si>
  <si>
    <t>KEPALA DINAS PENDIDIKAN KOTA DEPOK</t>
  </si>
  <si>
    <t>Drs. H. MOHAMAD THAMRIN, S.Sos, MM</t>
  </si>
  <si>
    <t>NIP. 196812311989111020</t>
  </si>
  <si>
    <t xml:space="preserve"> SMP/MTs/SLB</t>
  </si>
  <si>
    <t>Banyak sekolah yang tidak mencairkan bantuan Hibah</t>
  </si>
  <si>
    <t>Ada sekolah yang tidak mencairkan bantuan hibah sehingga berpengaruh pada pencairan peningkatan kesejahteraan guru swasta</t>
  </si>
  <si>
    <t>Janji Wali Kota dan Wakil Wali Kota Terpilih</t>
  </si>
  <si>
    <t>Depok,      Juni 2020</t>
  </si>
  <si>
    <t>(Data TW2  per 30 Juni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</si>
</sst>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10"/>
      <color rgb="FFFF0000"/>
      <name val="Candara"/>
      <family val="2"/>
    </font>
    <font>
      <b/>
      <sz val="10"/>
      <color rgb="FF000000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i/>
      <sz val="10"/>
      <color rgb="FF000000"/>
      <name val="Candara"/>
      <family val="2"/>
    </font>
    <font>
      <b/>
      <i/>
      <sz val="10"/>
      <name val="Candara"/>
      <family val="2"/>
    </font>
    <font>
      <sz val="11"/>
      <color indexed="8"/>
      <name val="Calibri"/>
      <family val="2"/>
    </font>
    <font>
      <b/>
      <sz val="10"/>
      <color rgb="FFFF0000"/>
      <name val="Candara"/>
      <family val="2"/>
    </font>
    <font>
      <b/>
      <sz val="9"/>
      <color indexed="8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ndara"/>
      <family val="2"/>
    </font>
    <font>
      <sz val="11"/>
      <name val="Candar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7">
    <xf numFmtId="0" fontId="0" fillId="0" borderId="0" xfId="0"/>
    <xf numFmtId="0" fontId="7" fillId="2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center" vertical="top" wrapText="1"/>
    </xf>
    <xf numFmtId="41" fontId="7" fillId="2" borderId="7" xfId="1" applyFont="1" applyFill="1" applyBorder="1" applyAlignment="1">
      <alignment horizontal="center" vertical="top" wrapText="1"/>
    </xf>
    <xf numFmtId="10" fontId="7" fillId="2" borderId="7" xfId="2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41" fontId="4" fillId="2" borderId="7" xfId="1" applyFont="1" applyFill="1" applyBorder="1" applyAlignment="1">
      <alignment horizontal="center" vertical="top" wrapText="1"/>
    </xf>
    <xf numFmtId="9" fontId="7" fillId="2" borderId="7" xfId="4" applyFont="1" applyFill="1" applyBorder="1" applyAlignment="1">
      <alignment horizontal="center" vertical="top" wrapText="1"/>
    </xf>
    <xf numFmtId="9" fontId="7" fillId="2" borderId="7" xfId="5" applyFont="1" applyFill="1" applyBorder="1" applyAlignment="1">
      <alignment horizontal="center" vertical="top" wrapText="1"/>
    </xf>
    <xf numFmtId="9" fontId="12" fillId="2" borderId="7" xfId="2" applyFont="1" applyFill="1" applyBorder="1" applyAlignment="1">
      <alignment horizontal="center" vertical="top" wrapText="1"/>
    </xf>
    <xf numFmtId="9" fontId="7" fillId="2" borderId="7" xfId="2" applyFont="1" applyFill="1" applyBorder="1" applyAlignment="1">
      <alignment horizontal="center" vertical="top" wrapText="1"/>
    </xf>
    <xf numFmtId="41" fontId="7" fillId="2" borderId="5" xfId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vertical="top" wrapText="1"/>
    </xf>
    <xf numFmtId="164" fontId="7" fillId="2" borderId="7" xfId="3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9" fontId="8" fillId="2" borderId="7" xfId="4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164" fontId="7" fillId="2" borderId="7" xfId="3" applyFont="1" applyFill="1" applyBorder="1" applyAlignment="1">
      <alignment horizontal="right" vertical="top" wrapText="1"/>
    </xf>
    <xf numFmtId="0" fontId="16" fillId="2" borderId="7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41" fontId="12" fillId="2" borderId="7" xfId="1" applyFont="1" applyFill="1" applyBorder="1" applyAlignment="1">
      <alignment horizontal="center" vertical="top" wrapText="1"/>
    </xf>
    <xf numFmtId="1" fontId="7" fillId="2" borderId="5" xfId="0" quotePrefix="1" applyNumberFormat="1" applyFont="1" applyFill="1" applyBorder="1" applyAlignment="1">
      <alignment vertical="top" wrapText="1"/>
    </xf>
    <xf numFmtId="41" fontId="17" fillId="2" borderId="7" xfId="1" applyFont="1" applyFill="1" applyBorder="1" applyAlignment="1">
      <alignment horizontal="center" vertical="top" wrapText="1"/>
    </xf>
    <xf numFmtId="9" fontId="17" fillId="2" borderId="7" xfId="5" applyFont="1" applyFill="1" applyBorder="1" applyAlignment="1">
      <alignment horizontal="center" vertical="top" wrapText="1"/>
    </xf>
    <xf numFmtId="41" fontId="17" fillId="2" borderId="5" xfId="1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right" vertical="top" wrapText="1"/>
    </xf>
    <xf numFmtId="0" fontId="0" fillId="0" borderId="0" xfId="0" applyBorder="1"/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10" xfId="0" applyBorder="1"/>
    <xf numFmtId="0" fontId="7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164" fontId="7" fillId="2" borderId="4" xfId="3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9" fontId="8" fillId="2" borderId="4" xfId="4" applyFont="1" applyFill="1" applyBorder="1" applyAlignment="1">
      <alignment horizontal="center" vertical="top" wrapText="1"/>
    </xf>
    <xf numFmtId="10" fontId="7" fillId="2" borderId="4" xfId="2" applyNumberFormat="1" applyFont="1" applyFill="1" applyBorder="1" applyAlignment="1">
      <alignment horizontal="center" vertical="top" wrapText="1"/>
    </xf>
    <xf numFmtId="41" fontId="17" fillId="2" borderId="4" xfId="1" applyFont="1" applyFill="1" applyBorder="1" applyAlignment="1">
      <alignment horizontal="center" vertical="top" wrapText="1"/>
    </xf>
    <xf numFmtId="9" fontId="12" fillId="2" borderId="4" xfId="2" applyFont="1" applyFill="1" applyBorder="1" applyAlignment="1">
      <alignment horizontal="center" vertical="top" wrapText="1"/>
    </xf>
    <xf numFmtId="0" fontId="2" fillId="0" borderId="0" xfId="0" applyFont="1" applyBorder="1"/>
    <xf numFmtId="0" fontId="8" fillId="2" borderId="1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6">
    <cellStyle name="Comma 11 2 2" xfId="3" xr:uid="{00000000-0005-0000-0000-000001000000}"/>
    <cellStyle name="Koma [0]" xfId="1" builtinId="6"/>
    <cellStyle name="Normal" xfId="0" builtinId="0"/>
    <cellStyle name="Percent 2" xfId="4" xr:uid="{00000000-0005-0000-0000-000004000000}"/>
    <cellStyle name="Percent 2 2" xfId="5" xr:uid="{00000000-0005-0000-0000-000005000000}"/>
    <cellStyle name="Persen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226219</xdr:colOff>
      <xdr:row>29</xdr:row>
      <xdr:rowOff>95250</xdr:rowOff>
    </xdr:from>
    <xdr:to>
      <xdr:col>16</xdr:col>
      <xdr:colOff>635</xdr:colOff>
      <xdr:row>34</xdr:row>
      <xdr:rowOff>29844</xdr:rowOff>
    </xdr:to>
    <xdr:pic>
      <xdr:nvPicPr>
        <xdr:cNvPr id="2" name="Picture 1" descr="ttd kadi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938" y="12513469"/>
          <a:ext cx="1226978" cy="8870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18" zoomScale="80" zoomScaleNormal="80" workbookViewId="0">
      <selection activeCell="M23" sqref="M23"/>
    </sheetView>
  </sheetViews>
  <sheetFormatPr defaultRowHeight="15" x14ac:dyDescent="0.2"/>
  <cols>
    <col min="1" max="1" width="5.109375" customWidth="1"/>
    <col min="2" max="2" width="24.078125" customWidth="1"/>
    <col min="3" max="3" width="18.4296875" customWidth="1"/>
    <col min="4" max="4" width="15.33203125" customWidth="1"/>
    <col min="7" max="7" width="13.31640625" customWidth="1"/>
    <col min="10" max="10" width="13.71875" customWidth="1"/>
    <col min="12" max="12" width="11.02734375" customWidth="1"/>
    <col min="16" max="16" width="12.64453125" customWidth="1"/>
    <col min="19" max="19" width="15.46875" customWidth="1"/>
  </cols>
  <sheetData>
    <row r="1" spans="1:20" x14ac:dyDescent="0.2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9"/>
    </row>
    <row r="2" spans="1:20" x14ac:dyDescent="0.2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9"/>
    </row>
    <row r="3" spans="1:20" ht="15.75" thickBot="1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0"/>
      <c r="L3" s="40"/>
      <c r="M3" s="40"/>
      <c r="N3" s="40"/>
      <c r="O3" s="40"/>
      <c r="P3" s="42"/>
      <c r="Q3" s="42"/>
      <c r="R3" s="40"/>
      <c r="S3" s="40"/>
      <c r="T3" s="39"/>
    </row>
    <row r="4" spans="1:20" ht="26.25" thickBot="1" x14ac:dyDescent="0.25">
      <c r="A4" s="58" t="s">
        <v>0</v>
      </c>
      <c r="B4" s="58" t="s">
        <v>1</v>
      </c>
      <c r="C4" s="58" t="s">
        <v>2</v>
      </c>
      <c r="D4" s="58" t="s">
        <v>3</v>
      </c>
      <c r="E4" s="60" t="s">
        <v>4</v>
      </c>
      <c r="F4" s="61"/>
      <c r="G4" s="62"/>
      <c r="H4" s="60" t="s">
        <v>5</v>
      </c>
      <c r="I4" s="61"/>
      <c r="J4" s="62"/>
      <c r="K4" s="60" t="s">
        <v>6</v>
      </c>
      <c r="L4" s="61"/>
      <c r="M4" s="61"/>
      <c r="N4" s="62"/>
      <c r="O4" s="60" t="s">
        <v>7</v>
      </c>
      <c r="P4" s="61"/>
      <c r="Q4" s="62"/>
      <c r="R4" s="27" t="s">
        <v>8</v>
      </c>
      <c r="S4" s="58" t="s">
        <v>9</v>
      </c>
      <c r="T4" s="39"/>
    </row>
    <row r="5" spans="1:20" ht="26.25" thickBot="1" x14ac:dyDescent="0.25">
      <c r="A5" s="59"/>
      <c r="B5" s="59"/>
      <c r="C5" s="59"/>
      <c r="D5" s="59"/>
      <c r="E5" s="4" t="s">
        <v>10</v>
      </c>
      <c r="F5" s="4" t="s">
        <v>11</v>
      </c>
      <c r="G5" s="4" t="s">
        <v>12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11</v>
      </c>
      <c r="N5" s="4" t="s">
        <v>12</v>
      </c>
      <c r="O5" s="4" t="s">
        <v>13</v>
      </c>
      <c r="P5" s="18" t="s">
        <v>11</v>
      </c>
      <c r="Q5" s="18" t="s">
        <v>12</v>
      </c>
      <c r="R5" s="4" t="s">
        <v>13</v>
      </c>
      <c r="S5" s="59"/>
      <c r="T5" s="39"/>
    </row>
    <row r="6" spans="1:20" ht="15.75" thickBot="1" x14ac:dyDescent="0.25">
      <c r="A6" s="2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 t="s">
        <v>15</v>
      </c>
      <c r="H6" s="19">
        <v>8</v>
      </c>
      <c r="I6" s="19">
        <v>9</v>
      </c>
      <c r="J6" s="19" t="s">
        <v>16</v>
      </c>
      <c r="K6" s="19">
        <v>11</v>
      </c>
      <c r="L6" s="19">
        <v>12</v>
      </c>
      <c r="M6" s="19">
        <v>12</v>
      </c>
      <c r="N6" s="19">
        <v>13</v>
      </c>
      <c r="O6" s="19">
        <v>15</v>
      </c>
      <c r="P6" s="20">
        <v>16</v>
      </c>
      <c r="Q6" s="20">
        <v>17</v>
      </c>
      <c r="R6" s="19">
        <v>18</v>
      </c>
      <c r="S6" s="19">
        <v>19</v>
      </c>
      <c r="T6" s="39"/>
    </row>
    <row r="7" spans="1:20" ht="15.75" thickBot="1" x14ac:dyDescent="0.25">
      <c r="A7" s="29">
        <v>1</v>
      </c>
      <c r="B7" s="21" t="s">
        <v>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2"/>
      <c r="S7" s="2"/>
      <c r="T7" s="39"/>
    </row>
    <row r="8" spans="1:20" ht="15.75" thickBot="1" x14ac:dyDescent="0.25">
      <c r="A8" s="1"/>
      <c r="B8" s="63" t="s">
        <v>18</v>
      </c>
      <c r="C8" s="64"/>
      <c r="D8" s="2"/>
      <c r="E8" s="2"/>
      <c r="F8" s="2"/>
      <c r="G8" s="2"/>
      <c r="H8" s="2"/>
      <c r="I8" s="2"/>
      <c r="J8" s="22"/>
      <c r="K8" s="2"/>
      <c r="L8" s="2"/>
      <c r="M8" s="2"/>
      <c r="N8" s="2"/>
      <c r="O8" s="2"/>
      <c r="P8" s="3"/>
      <c r="Q8" s="3"/>
      <c r="R8" s="2"/>
      <c r="S8" s="30"/>
      <c r="T8" s="39"/>
    </row>
    <row r="9" spans="1:20" ht="15.75" thickBot="1" x14ac:dyDescent="0.25">
      <c r="A9" s="1" t="s">
        <v>19</v>
      </c>
      <c r="B9" s="14" t="s">
        <v>20</v>
      </c>
      <c r="C9" s="2"/>
      <c r="D9" s="2"/>
      <c r="E9" s="2"/>
      <c r="F9" s="2"/>
      <c r="G9" s="2"/>
      <c r="H9" s="2"/>
      <c r="I9" s="2"/>
      <c r="J9" s="22"/>
      <c r="K9" s="2"/>
      <c r="L9" s="2"/>
      <c r="M9" s="2"/>
      <c r="N9" s="2"/>
      <c r="O9" s="2"/>
      <c r="P9" s="3"/>
      <c r="Q9" s="3"/>
      <c r="R9" s="2"/>
      <c r="S9" s="30"/>
      <c r="T9" s="39"/>
    </row>
    <row r="10" spans="1:20" ht="26.25" thickBot="1" x14ac:dyDescent="0.25">
      <c r="A10" s="1"/>
      <c r="B10" s="14" t="s">
        <v>21</v>
      </c>
      <c r="C10" s="2"/>
      <c r="D10" s="2"/>
      <c r="E10" s="2"/>
      <c r="F10" s="2"/>
      <c r="G10" s="2"/>
      <c r="H10" s="2"/>
      <c r="I10" s="2"/>
      <c r="J10" s="22"/>
      <c r="K10" s="2"/>
      <c r="L10" s="2"/>
      <c r="M10" s="2"/>
      <c r="N10" s="2"/>
      <c r="O10" s="2"/>
      <c r="P10" s="23"/>
      <c r="Q10" s="3"/>
      <c r="R10" s="2"/>
      <c r="S10" s="30"/>
      <c r="T10" s="39"/>
    </row>
    <row r="11" spans="1:20" ht="75.95" customHeight="1" thickBot="1" x14ac:dyDescent="0.25">
      <c r="A11" s="1"/>
      <c r="B11" s="14" t="s">
        <v>22</v>
      </c>
      <c r="C11" s="4" t="s">
        <v>23</v>
      </c>
      <c r="D11" s="4">
        <v>6900</v>
      </c>
      <c r="E11" s="4">
        <v>4713</v>
      </c>
      <c r="F11" s="15">
        <v>0</v>
      </c>
      <c r="G11" s="15">
        <f>F11/E11*100</f>
        <v>0</v>
      </c>
      <c r="H11" s="4">
        <v>5184</v>
      </c>
      <c r="I11" s="18">
        <v>24013</v>
      </c>
      <c r="J11" s="9">
        <f>I11/H11</f>
        <v>4.6321373456790127</v>
      </c>
      <c r="K11" s="4">
        <v>5703</v>
      </c>
      <c r="L11" s="4">
        <v>6820</v>
      </c>
      <c r="M11" s="5">
        <v>6286</v>
      </c>
      <c r="N11" s="6">
        <f>M11/K11</f>
        <v>1.1022268981237946</v>
      </c>
      <c r="O11" s="4">
        <v>6273</v>
      </c>
      <c r="P11" s="35">
        <v>8400</v>
      </c>
      <c r="Q11" s="11"/>
      <c r="R11" s="4">
        <v>6900</v>
      </c>
      <c r="S11" s="31" t="s">
        <v>53</v>
      </c>
      <c r="T11" s="39"/>
    </row>
    <row r="12" spans="1:20" ht="68.45" customHeight="1" thickBot="1" x14ac:dyDescent="0.25">
      <c r="A12" s="1"/>
      <c r="B12" s="24" t="s">
        <v>52</v>
      </c>
      <c r="C12" s="7" t="s">
        <v>23</v>
      </c>
      <c r="D12" s="7">
        <v>7757</v>
      </c>
      <c r="E12" s="7">
        <v>5298</v>
      </c>
      <c r="F12" s="7">
        <v>1053</v>
      </c>
      <c r="G12" s="15">
        <f t="shared" ref="G12:G25" si="0">F12/E12*100</f>
        <v>19.875424688561722</v>
      </c>
      <c r="H12" s="7">
        <v>5828</v>
      </c>
      <c r="I12" s="25">
        <v>928</v>
      </c>
      <c r="J12" s="9">
        <f>I12/H12</f>
        <v>0.15923129718599863</v>
      </c>
      <c r="K12" s="7">
        <v>6411</v>
      </c>
      <c r="L12" s="7">
        <v>4869</v>
      </c>
      <c r="M12" s="8">
        <v>4869</v>
      </c>
      <c r="N12" s="6">
        <f t="shared" ref="N12:N24" si="1">M12/K12</f>
        <v>0.75947590079550775</v>
      </c>
      <c r="O12" s="7">
        <v>7052</v>
      </c>
      <c r="P12" s="35">
        <f>8946+447</f>
        <v>9393</v>
      </c>
      <c r="Q12" s="11"/>
      <c r="R12" s="7">
        <v>7757</v>
      </c>
      <c r="S12" s="31" t="s">
        <v>24</v>
      </c>
      <c r="T12" s="39"/>
    </row>
    <row r="13" spans="1:20" ht="15.75" thickBot="1" x14ac:dyDescent="0.25">
      <c r="A13" s="1"/>
      <c r="B13" s="34"/>
      <c r="C13" s="4"/>
      <c r="D13" s="4"/>
      <c r="E13" s="4"/>
      <c r="F13" s="4"/>
      <c r="G13" s="15"/>
      <c r="H13" s="4"/>
      <c r="I13" s="18"/>
      <c r="J13" s="9"/>
      <c r="K13" s="4"/>
      <c r="L13" s="4"/>
      <c r="M13" s="8"/>
      <c r="N13" s="6"/>
      <c r="O13" s="4"/>
      <c r="P13" s="35"/>
      <c r="Q13" s="11"/>
      <c r="R13" s="4"/>
      <c r="S13" s="31"/>
      <c r="T13" s="39"/>
    </row>
    <row r="14" spans="1:20" ht="62.25" thickBot="1" x14ac:dyDescent="0.25">
      <c r="A14" s="1"/>
      <c r="B14" s="14" t="s">
        <v>25</v>
      </c>
      <c r="C14" s="4" t="s">
        <v>23</v>
      </c>
      <c r="D14" s="4">
        <v>3701</v>
      </c>
      <c r="E14" s="4">
        <v>2527</v>
      </c>
      <c r="F14" s="4">
        <v>1324</v>
      </c>
      <c r="G14" s="15">
        <f t="shared" si="0"/>
        <v>52.394143252869021</v>
      </c>
      <c r="H14" s="4">
        <v>2781</v>
      </c>
      <c r="I14" s="18">
        <v>1651</v>
      </c>
      <c r="J14" s="9">
        <f>I14/H14</f>
        <v>0.59367134124415677</v>
      </c>
      <c r="K14" s="4">
        <v>3059</v>
      </c>
      <c r="L14" s="4">
        <v>3129</v>
      </c>
      <c r="M14" s="5">
        <v>1121</v>
      </c>
      <c r="N14" s="6">
        <f t="shared" si="1"/>
        <v>0.36645962732919257</v>
      </c>
      <c r="O14" s="4">
        <v>3365</v>
      </c>
      <c r="P14" s="35" t="s">
        <v>48</v>
      </c>
      <c r="Q14" s="11"/>
      <c r="R14" s="4">
        <v>3701</v>
      </c>
      <c r="S14" s="31" t="s">
        <v>26</v>
      </c>
      <c r="T14" s="39"/>
    </row>
    <row r="15" spans="1:20" ht="26.25" thickBot="1" x14ac:dyDescent="0.25">
      <c r="A15" s="1" t="s">
        <v>27</v>
      </c>
      <c r="B15" s="14" t="s">
        <v>28</v>
      </c>
      <c r="C15" s="2"/>
      <c r="D15" s="2"/>
      <c r="E15" s="2"/>
      <c r="F15" s="2"/>
      <c r="G15" s="15"/>
      <c r="H15" s="2"/>
      <c r="I15" s="3"/>
      <c r="J15" s="9"/>
      <c r="K15" s="9"/>
      <c r="L15" s="9"/>
      <c r="M15" s="10"/>
      <c r="N15" s="6"/>
      <c r="O15" s="10"/>
      <c r="P15" s="36"/>
      <c r="Q15" s="11"/>
      <c r="R15" s="10"/>
      <c r="S15" s="10"/>
      <c r="T15" s="39"/>
    </row>
    <row r="16" spans="1:20" ht="26.25" thickBot="1" x14ac:dyDescent="0.25">
      <c r="A16" s="1"/>
      <c r="B16" s="14" t="s">
        <v>29</v>
      </c>
      <c r="C16" s="4" t="s">
        <v>30</v>
      </c>
      <c r="D16" s="4">
        <v>1322</v>
      </c>
      <c r="E16" s="4">
        <v>1322</v>
      </c>
      <c r="F16" s="4">
        <v>1559</v>
      </c>
      <c r="G16" s="15">
        <f t="shared" si="0"/>
        <v>117.92738275340393</v>
      </c>
      <c r="H16" s="4">
        <v>1322</v>
      </c>
      <c r="I16" s="16">
        <v>1720</v>
      </c>
      <c r="J16" s="17">
        <f>I16/H16</f>
        <v>1.3010590015128594</v>
      </c>
      <c r="K16" s="4">
        <v>1322</v>
      </c>
      <c r="L16" s="4">
        <v>1787</v>
      </c>
      <c r="M16" s="5">
        <v>1787</v>
      </c>
      <c r="N16" s="6">
        <f t="shared" si="1"/>
        <v>1.3517397881996975</v>
      </c>
      <c r="O16" s="4">
        <v>1322</v>
      </c>
      <c r="P16" s="35">
        <v>2132</v>
      </c>
      <c r="Q16" s="11"/>
      <c r="R16" s="4">
        <v>1322</v>
      </c>
      <c r="S16" s="31"/>
      <c r="T16" s="39"/>
    </row>
    <row r="17" spans="1:20" ht="26.25" thickBot="1" x14ac:dyDescent="0.25">
      <c r="A17" s="1"/>
      <c r="B17" s="14" t="s">
        <v>31</v>
      </c>
      <c r="C17" s="4" t="s">
        <v>32</v>
      </c>
      <c r="D17" s="4">
        <v>216</v>
      </c>
      <c r="E17" s="4">
        <v>216</v>
      </c>
      <c r="F17" s="4">
        <v>200</v>
      </c>
      <c r="G17" s="15">
        <f t="shared" si="0"/>
        <v>92.592592592592595</v>
      </c>
      <c r="H17" s="4">
        <v>216</v>
      </c>
      <c r="I17" s="16">
        <v>258</v>
      </c>
      <c r="J17" s="17">
        <f>I17/H17</f>
        <v>1.1944444444444444</v>
      </c>
      <c r="K17" s="4">
        <v>216</v>
      </c>
      <c r="L17" s="4">
        <v>297</v>
      </c>
      <c r="M17" s="5">
        <v>297</v>
      </c>
      <c r="N17" s="6">
        <f t="shared" si="1"/>
        <v>1.375</v>
      </c>
      <c r="O17" s="4">
        <v>216</v>
      </c>
      <c r="P17" s="35">
        <v>349</v>
      </c>
      <c r="Q17" s="11"/>
      <c r="R17" s="4">
        <v>216</v>
      </c>
      <c r="S17" s="31"/>
      <c r="T17" s="39"/>
    </row>
    <row r="18" spans="1:20" ht="38.25" thickBot="1" x14ac:dyDescent="0.25">
      <c r="A18" s="1"/>
      <c r="B18" s="14" t="s">
        <v>33</v>
      </c>
      <c r="C18" s="4" t="s">
        <v>34</v>
      </c>
      <c r="D18" s="4">
        <v>232</v>
      </c>
      <c r="E18" s="4">
        <v>232</v>
      </c>
      <c r="F18" s="15">
        <v>0</v>
      </c>
      <c r="G18" s="15">
        <f t="shared" si="0"/>
        <v>0</v>
      </c>
      <c r="H18" s="4">
        <v>232</v>
      </c>
      <c r="I18" s="16">
        <v>0</v>
      </c>
      <c r="J18" s="17">
        <f>I18/H18</f>
        <v>0</v>
      </c>
      <c r="K18" s="4">
        <v>232</v>
      </c>
      <c r="L18" s="4">
        <v>0</v>
      </c>
      <c r="M18" s="5">
        <v>0</v>
      </c>
      <c r="N18" s="6">
        <f t="shared" si="1"/>
        <v>0</v>
      </c>
      <c r="O18" s="4">
        <v>232</v>
      </c>
      <c r="P18" s="37" t="s">
        <v>47</v>
      </c>
      <c r="Q18" s="11"/>
      <c r="R18" s="4">
        <v>232</v>
      </c>
      <c r="S18" s="31" t="s">
        <v>35</v>
      </c>
      <c r="T18" s="39"/>
    </row>
    <row r="19" spans="1:20" ht="26.25" thickBot="1" x14ac:dyDescent="0.25">
      <c r="A19" s="1" t="s">
        <v>36</v>
      </c>
      <c r="B19" s="14" t="s">
        <v>37</v>
      </c>
      <c r="C19" s="2"/>
      <c r="D19" s="2"/>
      <c r="E19" s="2"/>
      <c r="F19" s="2"/>
      <c r="G19" s="15"/>
      <c r="H19" s="2"/>
      <c r="I19" s="26"/>
      <c r="J19" s="26"/>
      <c r="K19" s="26"/>
      <c r="L19" s="26"/>
      <c r="M19" s="26"/>
      <c r="N19" s="12"/>
      <c r="O19" s="26"/>
      <c r="P19" s="38"/>
      <c r="Q19" s="11"/>
      <c r="R19" s="26"/>
      <c r="S19" s="26"/>
      <c r="T19" s="39"/>
    </row>
    <row r="20" spans="1:20" ht="26.25" thickBot="1" x14ac:dyDescent="0.25">
      <c r="A20" s="1"/>
      <c r="B20" s="14" t="s">
        <v>38</v>
      </c>
      <c r="C20" s="4" t="s">
        <v>39</v>
      </c>
      <c r="D20" s="4">
        <v>8105</v>
      </c>
      <c r="E20" s="4">
        <v>8105</v>
      </c>
      <c r="F20" s="15">
        <v>0</v>
      </c>
      <c r="G20" s="15">
        <f t="shared" si="0"/>
        <v>0</v>
      </c>
      <c r="H20" s="4">
        <v>8105</v>
      </c>
      <c r="I20" s="16">
        <v>6397</v>
      </c>
      <c r="J20" s="17">
        <f t="shared" ref="J20:J25" si="2">I20/H20</f>
        <v>0.78926588525601482</v>
      </c>
      <c r="K20" s="4">
        <v>8105</v>
      </c>
      <c r="L20" s="7">
        <v>5945</v>
      </c>
      <c r="M20" s="13">
        <v>5945</v>
      </c>
      <c r="N20" s="6">
        <f t="shared" si="1"/>
        <v>0.73349784083898828</v>
      </c>
      <c r="O20" s="4">
        <v>8105</v>
      </c>
      <c r="P20" s="37">
        <v>5387</v>
      </c>
      <c r="Q20" s="11"/>
      <c r="R20" s="4">
        <v>8105</v>
      </c>
      <c r="S20" s="32" t="s">
        <v>40</v>
      </c>
      <c r="T20" s="39"/>
    </row>
    <row r="21" spans="1:20" ht="15.75" thickBot="1" x14ac:dyDescent="0.25">
      <c r="A21" s="1"/>
      <c r="B21" s="14" t="s">
        <v>41</v>
      </c>
      <c r="C21" s="4" t="s">
        <v>39</v>
      </c>
      <c r="D21" s="4">
        <v>224</v>
      </c>
      <c r="E21" s="4">
        <v>224</v>
      </c>
      <c r="F21" s="15">
        <v>0</v>
      </c>
      <c r="G21" s="15">
        <f t="shared" si="0"/>
        <v>0</v>
      </c>
      <c r="H21" s="4">
        <v>224</v>
      </c>
      <c r="I21" s="16">
        <v>516</v>
      </c>
      <c r="J21" s="17">
        <f t="shared" si="2"/>
        <v>2.3035714285714284</v>
      </c>
      <c r="K21" s="4">
        <v>224</v>
      </c>
      <c r="L21" s="7">
        <v>137</v>
      </c>
      <c r="M21" s="13">
        <v>137</v>
      </c>
      <c r="N21" s="6">
        <f t="shared" si="1"/>
        <v>0.6116071428571429</v>
      </c>
      <c r="O21" s="4">
        <v>224</v>
      </c>
      <c r="P21" s="37" t="s">
        <v>47</v>
      </c>
      <c r="Q21" s="11"/>
      <c r="R21" s="4">
        <v>224</v>
      </c>
      <c r="S21" s="31"/>
      <c r="T21" s="39"/>
    </row>
    <row r="22" spans="1:20" ht="15.75" thickBot="1" x14ac:dyDescent="0.25">
      <c r="A22" s="29"/>
      <c r="B22" s="14" t="s">
        <v>42</v>
      </c>
      <c r="C22" s="4" t="s">
        <v>39</v>
      </c>
      <c r="D22" s="4">
        <v>96</v>
      </c>
      <c r="E22" s="4">
        <v>96</v>
      </c>
      <c r="F22" s="15">
        <v>0</v>
      </c>
      <c r="G22" s="15">
        <f t="shared" si="0"/>
        <v>0</v>
      </c>
      <c r="H22" s="4">
        <v>96</v>
      </c>
      <c r="I22" s="16">
        <v>97</v>
      </c>
      <c r="J22" s="17">
        <f t="shared" si="2"/>
        <v>1.0104166666666667</v>
      </c>
      <c r="K22" s="4">
        <v>96</v>
      </c>
      <c r="L22" s="7">
        <v>104</v>
      </c>
      <c r="M22" s="13">
        <v>104</v>
      </c>
      <c r="N22" s="6">
        <f t="shared" si="1"/>
        <v>1.0833333333333333</v>
      </c>
      <c r="O22" s="4">
        <v>96</v>
      </c>
      <c r="P22" s="37">
        <v>82</v>
      </c>
      <c r="Q22" s="11"/>
      <c r="R22" s="4">
        <v>96</v>
      </c>
      <c r="S22" s="31"/>
      <c r="T22" s="43"/>
    </row>
    <row r="23" spans="1:20" ht="132" customHeight="1" thickBot="1" x14ac:dyDescent="0.25">
      <c r="A23" s="44"/>
      <c r="B23" s="45" t="s">
        <v>43</v>
      </c>
      <c r="C23" s="46" t="s">
        <v>39</v>
      </c>
      <c r="D23" s="46">
        <v>4693</v>
      </c>
      <c r="E23" s="46">
        <v>4693</v>
      </c>
      <c r="F23" s="46">
        <v>4176</v>
      </c>
      <c r="G23" s="47">
        <f t="shared" si="0"/>
        <v>88.983592584700617</v>
      </c>
      <c r="H23" s="46">
        <v>4693</v>
      </c>
      <c r="I23" s="48">
        <v>4302</v>
      </c>
      <c r="J23" s="49">
        <f t="shared" si="2"/>
        <v>0.91668442360963132</v>
      </c>
      <c r="K23" s="46">
        <v>4693</v>
      </c>
      <c r="L23" s="7">
        <v>3550</v>
      </c>
      <c r="M23" s="13">
        <v>2769</v>
      </c>
      <c r="N23" s="50">
        <f>M23/K23</f>
        <v>0.59002770083102496</v>
      </c>
      <c r="O23" s="46">
        <v>4693</v>
      </c>
      <c r="P23" s="51">
        <v>2711</v>
      </c>
      <c r="Q23" s="52"/>
      <c r="R23" s="46">
        <v>4693</v>
      </c>
      <c r="S23" s="54" t="s">
        <v>54</v>
      </c>
    </row>
    <row r="24" spans="1:20" ht="26.25" thickBot="1" x14ac:dyDescent="0.25">
      <c r="A24" s="1"/>
      <c r="B24" s="14" t="s">
        <v>44</v>
      </c>
      <c r="C24" s="4" t="s">
        <v>39</v>
      </c>
      <c r="D24" s="4">
        <v>3979</v>
      </c>
      <c r="E24" s="4">
        <v>3979</v>
      </c>
      <c r="F24" s="4">
        <v>4110</v>
      </c>
      <c r="G24" s="15">
        <f t="shared" si="0"/>
        <v>103.29228449359135</v>
      </c>
      <c r="H24" s="4">
        <v>3979</v>
      </c>
      <c r="I24" s="16">
        <v>3018</v>
      </c>
      <c r="J24" s="17">
        <f t="shared" si="2"/>
        <v>0.75848203066097009</v>
      </c>
      <c r="K24" s="4">
        <v>3979</v>
      </c>
      <c r="L24" s="7">
        <v>3972</v>
      </c>
      <c r="M24" s="13">
        <v>3226</v>
      </c>
      <c r="N24" s="6">
        <f t="shared" si="1"/>
        <v>0.81075647147524499</v>
      </c>
      <c r="O24" s="4">
        <v>3979</v>
      </c>
      <c r="P24" s="37">
        <v>3246</v>
      </c>
      <c r="Q24" s="11"/>
      <c r="R24" s="4">
        <v>3979</v>
      </c>
      <c r="S24" s="55" t="s">
        <v>45</v>
      </c>
    </row>
    <row r="25" spans="1:20" ht="38.25" thickBot="1" x14ac:dyDescent="0.25">
      <c r="A25" s="29"/>
      <c r="B25" s="14" t="s">
        <v>46</v>
      </c>
      <c r="C25" s="4" t="s">
        <v>39</v>
      </c>
      <c r="D25" s="4">
        <v>3078</v>
      </c>
      <c r="E25" s="4">
        <v>3078</v>
      </c>
      <c r="F25" s="15">
        <v>0</v>
      </c>
      <c r="G25" s="15">
        <f t="shared" si="0"/>
        <v>0</v>
      </c>
      <c r="H25" s="4">
        <v>3078</v>
      </c>
      <c r="I25" s="8">
        <v>0</v>
      </c>
      <c r="J25" s="17">
        <f t="shared" si="2"/>
        <v>0</v>
      </c>
      <c r="K25" s="4">
        <v>3078</v>
      </c>
      <c r="L25" s="13">
        <v>0</v>
      </c>
      <c r="M25" s="13">
        <v>0</v>
      </c>
      <c r="N25" s="5">
        <f>M25/K25</f>
        <v>0</v>
      </c>
      <c r="O25" s="4">
        <v>3078</v>
      </c>
      <c r="P25" s="37" t="s">
        <v>47</v>
      </c>
      <c r="Q25" s="33"/>
      <c r="R25" s="4">
        <v>3078</v>
      </c>
      <c r="S25" s="31" t="s">
        <v>35</v>
      </c>
    </row>
    <row r="26" spans="1:20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0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0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6" t="s">
        <v>56</v>
      </c>
      <c r="O28" s="56"/>
      <c r="P28" s="56"/>
      <c r="Q28" s="56"/>
      <c r="R28" s="56"/>
      <c r="S28" s="39"/>
    </row>
    <row r="29" spans="1:20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65" t="s">
        <v>49</v>
      </c>
      <c r="O29" s="65"/>
      <c r="P29" s="65"/>
      <c r="Q29" s="65"/>
      <c r="R29" s="65"/>
      <c r="S29" s="39"/>
    </row>
    <row r="30" spans="1:2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53"/>
      <c r="O30" s="53"/>
      <c r="P30" s="53"/>
      <c r="Q30" s="53"/>
      <c r="R30" s="39"/>
      <c r="S30" s="39"/>
    </row>
    <row r="31" spans="1:2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53"/>
      <c r="O31" s="53"/>
      <c r="P31" s="53"/>
      <c r="Q31" s="53"/>
      <c r="R31" s="39"/>
      <c r="S31" s="39"/>
    </row>
    <row r="32" spans="1:2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53"/>
      <c r="O32" s="53"/>
      <c r="P32" s="53"/>
      <c r="Q32" s="53"/>
      <c r="R32" s="39"/>
      <c r="S32" s="39"/>
    </row>
    <row r="33" spans="1:19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53"/>
      <c r="O33" s="53"/>
      <c r="P33" s="53"/>
      <c r="Q33" s="53"/>
      <c r="R33" s="39"/>
      <c r="S33" s="39"/>
    </row>
    <row r="34" spans="1:19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53"/>
      <c r="O34" s="53"/>
      <c r="P34" s="53"/>
      <c r="Q34" s="53"/>
      <c r="R34" s="39"/>
      <c r="S34" s="39"/>
    </row>
    <row r="35" spans="1:19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66" t="s">
        <v>50</v>
      </c>
      <c r="O35" s="66"/>
      <c r="P35" s="66"/>
      <c r="Q35" s="66"/>
      <c r="R35" s="66"/>
      <c r="S35" s="39"/>
    </row>
    <row r="36" spans="1:19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56" t="s">
        <v>51</v>
      </c>
      <c r="O36" s="56"/>
      <c r="P36" s="56"/>
      <c r="Q36" s="56"/>
      <c r="R36" s="56"/>
      <c r="S36" s="39"/>
    </row>
  </sheetData>
  <mergeCells count="16">
    <mergeCell ref="N36:R36"/>
    <mergeCell ref="A1:S1"/>
    <mergeCell ref="A2:S2"/>
    <mergeCell ref="A4:A5"/>
    <mergeCell ref="B4:B5"/>
    <mergeCell ref="C4:C5"/>
    <mergeCell ref="D4:D5"/>
    <mergeCell ref="E4:G4"/>
    <mergeCell ref="H4:J4"/>
    <mergeCell ref="K4:N4"/>
    <mergeCell ref="O4:Q4"/>
    <mergeCell ref="S4:S5"/>
    <mergeCell ref="B8:C8"/>
    <mergeCell ref="N29:R29"/>
    <mergeCell ref="N28:R28"/>
    <mergeCell ref="N35:R35"/>
  </mergeCells>
  <pageMargins left="1.4960629921259843" right="0.31496062992125984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Indri Nech!!!</dc:creator>
  <cp:lastModifiedBy>Indri Nech!!!</cp:lastModifiedBy>
  <cp:lastPrinted>2021-02-19T09:20:52Z</cp:lastPrinted>
  <dcterms:created xsi:type="dcterms:W3CDTF">2020-10-06T06:55:16Z</dcterms:created>
  <dcterms:modified xsi:type="dcterms:W3CDTF">2021-02-19T09:21:04Z</dcterms:modified>
</cp:coreProperties>
</file>